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8 CATH FILES\Seminar Workshop 2018\"/>
    </mc:Choice>
  </mc:AlternateContent>
  <bookViews>
    <workbookView xWindow="0" yWindow="0" windowWidth="20490" windowHeight="7605" activeTab="1"/>
  </bookViews>
  <sheets>
    <sheet name="ASB" sheetId="3" r:id="rId1"/>
    <sheet name="mdp" sheetId="2" r:id="rId2"/>
    <sheet name="Sheet1" sheetId="1" r:id="rId3"/>
  </sheets>
  <definedNames>
    <definedName name="_xlnm.Print_Area" localSheetId="0">ASB!$B$1:$D$82</definedName>
    <definedName name="_xlnm.Print_Area" localSheetId="1">mdp!$B$1:$S$89</definedName>
    <definedName name="_xlnm.Print_Titles" localSheetId="0">ASB!$8:$8</definedName>
    <definedName name="_xlnm.Print_Titles" localSheetId="1">mdp!$8:$10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 l="1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74" i="3" s="1"/>
  <c r="D76" i="2" l="1"/>
  <c r="F35" i="2" l="1"/>
  <c r="E13" i="2" l="1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G76" i="2" l="1"/>
  <c r="H76" i="2"/>
  <c r="I76" i="2"/>
  <c r="J76" i="2"/>
  <c r="K76" i="2"/>
  <c r="L76" i="2"/>
  <c r="M76" i="2"/>
  <c r="N76" i="2"/>
  <c r="O76" i="2"/>
  <c r="P76" i="2"/>
  <c r="Q76" i="2"/>
  <c r="R76" i="2"/>
  <c r="S75" i="2" l="1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E12" i="2"/>
  <c r="F12" i="2" s="1"/>
  <c r="S76" i="2" l="1"/>
  <c r="F76" i="2"/>
  <c r="E76" i="2"/>
</calcChain>
</file>

<file path=xl/sharedStrings.xml><?xml version="1.0" encoding="utf-8"?>
<sst xmlns="http://schemas.openxmlformats.org/spreadsheetml/2006/main" count="201" uniqueCount="126">
  <si>
    <t>Monthly Disbursement Program (MDP)</t>
  </si>
  <si>
    <t>School: ____________________________________________________</t>
  </si>
  <si>
    <t>District: ____________________________________________________</t>
  </si>
  <si>
    <t>Annual School MOOE Allocation: _______________________________</t>
  </si>
  <si>
    <t>Account Title</t>
  </si>
  <si>
    <t>Account Code</t>
  </si>
  <si>
    <t>Total Program</t>
  </si>
  <si>
    <t>Less : TAX (5%)</t>
  </si>
  <si>
    <t>Net Program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</si>
  <si>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</si>
  <si>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</si>
  <si>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</si>
  <si>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</si>
  <si>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</si>
  <si>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</si>
  <si>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</si>
  <si>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</si>
  <si>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</si>
  <si>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</si>
  <si>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</si>
  <si>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</si>
  <si>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Total </t>
  </si>
  <si>
    <t>(Column 1)</t>
  </si>
  <si>
    <t>(Col 2)</t>
  </si>
  <si>
    <t>(Col 3)</t>
  </si>
  <si>
    <t>(Col 4)</t>
  </si>
  <si>
    <t>(Col 5)</t>
  </si>
  <si>
    <t>(Col 6)</t>
  </si>
  <si>
    <t>(Col 7)</t>
  </si>
  <si>
    <t>(Col 8)</t>
  </si>
  <si>
    <t>(Col 9)</t>
  </si>
  <si>
    <t>(Col 10)</t>
  </si>
  <si>
    <t>(Col 11)</t>
  </si>
  <si>
    <t>(Col 12)</t>
  </si>
  <si>
    <t>(Col 13)</t>
  </si>
  <si>
    <t>(Col 14)</t>
  </si>
  <si>
    <t>(Col 15)</t>
  </si>
  <si>
    <t>(Col 16)</t>
  </si>
  <si>
    <t>(Col 17)</t>
  </si>
  <si>
    <t>(Col 18)</t>
  </si>
  <si>
    <t>(Col 3 x 5%)</t>
  </si>
  <si>
    <t>(Col 3- Col 4)</t>
  </si>
  <si>
    <t>(Col 6-17)</t>
  </si>
  <si>
    <t xml:space="preserve">Traveling Expenses-Local </t>
  </si>
  <si>
    <t xml:space="preserve">Training Expenses </t>
  </si>
  <si>
    <t xml:space="preserve">Office Supplies Expenses </t>
  </si>
  <si>
    <t xml:space="preserve">Accountable Forms Expenses </t>
  </si>
  <si>
    <t xml:space="preserve">Non-Accountable Forms Expenses </t>
  </si>
  <si>
    <t>Medical, Dental and Laboratory Supplies Expenses</t>
  </si>
  <si>
    <t xml:space="preserve">Fuel, Oil and Lubricants Expenses </t>
  </si>
  <si>
    <t>Semi-Expendable Machinery and Equipment Expenses-Machinery</t>
  </si>
  <si>
    <t xml:space="preserve">Semi-Expendable Machinery and Equipment Expenses-Office Equipment </t>
  </si>
  <si>
    <t>Semi-Expendable Machinery and Equipment Expenses-Information and Communications Technology Equipment</t>
  </si>
  <si>
    <t>Semi-Expendable Machinery and Equipment Expenses-Agricultural and Forestry Equipment</t>
  </si>
  <si>
    <t xml:space="preserve">Semi-Expendable Machinery and Equipment Expenses-Communications Equipment </t>
  </si>
  <si>
    <t>Semi-Expendable Machinery and Equipment Expenses-Disaster Response and Rescue Equipment</t>
  </si>
  <si>
    <t xml:space="preserve">Semi-Expendable Machinery and Equipment Expenses-Medical Equipment </t>
  </si>
  <si>
    <t xml:space="preserve">Semi-Expendable Machinery and Equipment Expenses-Printing Equipment </t>
  </si>
  <si>
    <t xml:space="preserve">Semi-Expendable Machinery and Equipment Expenses-Sports Equipment </t>
  </si>
  <si>
    <t xml:space="preserve"> Semi-Expendable Machinery and Equipment Expenses-Technical and Scientific Equipment </t>
  </si>
  <si>
    <t xml:space="preserve">Semi-Expendable Machinery and Equipment Expenses-Other Machinery and Equipment </t>
  </si>
  <si>
    <t xml:space="preserve">Semi-Expendable -Furniture and Fixtures </t>
  </si>
  <si>
    <t xml:space="preserve">Other Supplies and Materials Expenses </t>
  </si>
  <si>
    <t>Utility Expense - Water Expenses</t>
  </si>
  <si>
    <t xml:space="preserve">Utility Expenses - Electricity Expenses </t>
  </si>
  <si>
    <t xml:space="preserve">Communication Exp. - Postage and Courier Expenses </t>
  </si>
  <si>
    <t xml:space="preserve">Communication Exp. -Tel. Expenses - Mobile </t>
  </si>
  <si>
    <t xml:space="preserve">Communication Exp. -Tel. Expenses - Landline </t>
  </si>
  <si>
    <t xml:space="preserve">Communication Exp. -Internet Subscription Expenses </t>
  </si>
  <si>
    <t xml:space="preserve">Communication Exp. -Cable, Satellite, Telegraph and Radio Expenses </t>
  </si>
  <si>
    <t xml:space="preserve">Survey Expenses </t>
  </si>
  <si>
    <t xml:space="preserve">Demolition and Relocation Expenses </t>
  </si>
  <si>
    <t>Gen. Services - Janitorial Services</t>
  </si>
  <si>
    <t xml:space="preserve">Gen. Services -Security Services </t>
  </si>
  <si>
    <t xml:space="preserve">Gen. Services -Other General Services </t>
  </si>
  <si>
    <t xml:space="preserve">Repairs and Maintenance-School Buildings </t>
  </si>
  <si>
    <t xml:space="preserve">Repairs and Maintenance-Other Structures </t>
  </si>
  <si>
    <t xml:space="preserve">Repairs and Maintenance-Machinery and Equipment </t>
  </si>
  <si>
    <t xml:space="preserve">Repairs and Maintenance-Office Equipment </t>
  </si>
  <si>
    <t xml:space="preserve">Repairs and Maintenance-ICT Equipment </t>
  </si>
  <si>
    <t>Repairs and Maintenance-Communication Equipment</t>
  </si>
  <si>
    <t xml:space="preserve">Repairs and Maintenance-Printing Equipment </t>
  </si>
  <si>
    <t xml:space="preserve">Repairs and Maintenance-Sports Equipment </t>
  </si>
  <si>
    <t xml:space="preserve">Repairs and Maintenance-Technical and Scientific Equipment </t>
  </si>
  <si>
    <t>Repairs and Maintenance-Other Machinery and Equipment</t>
  </si>
  <si>
    <t xml:space="preserve">Repairs and Maintenance-Furniture and Fixtures </t>
  </si>
  <si>
    <t xml:space="preserve">Repairs and Maintenance-Semi-Expendable -Machinery </t>
  </si>
  <si>
    <t xml:space="preserve">Repairs and Maintenance-Semi-Expendable -Office Equipment </t>
  </si>
  <si>
    <t xml:space="preserve">Repairs and Maintenance-Semi-Expendable -Information and Communications Technology Equipment </t>
  </si>
  <si>
    <t xml:space="preserve">Repairs and Maintenance-Semi-Expendable -Communication Equipment </t>
  </si>
  <si>
    <t xml:space="preserve">Repairs and Maintenance-Semi-Expendable -Disaster Response and Rescue Equipment </t>
  </si>
  <si>
    <t>Repairs and Maintenance-Semi-Expendable -Printing Equipment</t>
  </si>
  <si>
    <t xml:space="preserve">Repairs and Maintenance-Semi-Expendable -Sports Equipment </t>
  </si>
  <si>
    <t xml:space="preserve">Repairs and Maintenance-Semi-Expendable -Technical and Scientific Equipment </t>
  </si>
  <si>
    <t xml:space="preserve">Repairs and Maintenance-Semi-Expendable -Other Machinery and Equipment </t>
  </si>
  <si>
    <t>Repairs and Maintenance-Semi-Expendable Furniture, Fixtures</t>
  </si>
  <si>
    <t xml:space="preserve">Fidelity Bond Premiums </t>
  </si>
  <si>
    <t xml:space="preserve">Insurance Expenses </t>
  </si>
  <si>
    <t xml:space="preserve">Advertising Expenses </t>
  </si>
  <si>
    <t>Printing and Publication Expenses</t>
  </si>
  <si>
    <t xml:space="preserve">Transportation and Delivery Expenses </t>
  </si>
  <si>
    <t xml:space="preserve">Rents-Equipment </t>
  </si>
  <si>
    <t xml:space="preserve">Subscription Expenses </t>
  </si>
  <si>
    <t xml:space="preserve">Other Maintenance and Operating Expenses </t>
  </si>
  <si>
    <t>Total</t>
  </si>
  <si>
    <t>Prepared by:</t>
  </si>
  <si>
    <t>School Head</t>
  </si>
  <si>
    <t>Schools Division Superintendent</t>
  </si>
  <si>
    <t>NOTE:</t>
  </si>
  <si>
    <t>1. COLUMN 5 MUST TALLY OR EQUAL TO COLUMN 18.</t>
  </si>
  <si>
    <t>2. THE TOTAL PER MONTH MUST BE CORRECT.</t>
  </si>
  <si>
    <t>3. ROUND OFF TO THE NEAREST PESO.</t>
  </si>
  <si>
    <t>Labor and Wages</t>
  </si>
  <si>
    <t xml:space="preserve">   10% Palaro</t>
  </si>
  <si>
    <t xml:space="preserve">   Graduation/Moving Up</t>
  </si>
  <si>
    <t>Calendar Year 2019</t>
  </si>
  <si>
    <t>CECILLE BERNADETTE P. RIVERA, CESO V</t>
  </si>
  <si>
    <t>GROSS</t>
  </si>
  <si>
    <t>NET</t>
  </si>
  <si>
    <t>TAX (5%)</t>
  </si>
  <si>
    <t>Approved:</t>
  </si>
  <si>
    <t>ANNUAL SCHOOL BUDGET</t>
  </si>
  <si>
    <r>
      <t xml:space="preserve">Calendar Year </t>
    </r>
    <r>
      <rPr>
        <b/>
        <sz val="11"/>
        <color theme="1"/>
        <rFont val="Calibri"/>
        <family val="2"/>
        <scheme val="minor"/>
      </rPr>
      <t>2019</t>
    </r>
  </si>
  <si>
    <t xml:space="preserve">School: </t>
  </si>
  <si>
    <t xml:space="preserve">District: </t>
  </si>
  <si>
    <t xml:space="preserve">Annual School MOOE Allocation: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</si>
</sst>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0" fillId="0" borderId="2" xfId="0" applyBorder="1"/>
    <xf numFmtId="164" fontId="3" fillId="0" borderId="0" xfId="1" applyFont="1"/>
    <xf numFmtId="164" fontId="4" fillId="0" borderId="1" xfId="1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64" fontId="3" fillId="0" borderId="1" xfId="1" applyFont="1" applyBorder="1"/>
    <xf numFmtId="165" fontId="3" fillId="0" borderId="1" xfId="1" applyNumberFormat="1" applyFont="1" applyBorder="1"/>
    <xf numFmtId="165" fontId="6" fillId="0" borderId="1" xfId="1" applyNumberFormat="1" applyFont="1" applyBorder="1"/>
    <xf numFmtId="0" fontId="8" fillId="0" borderId="0" xfId="0" applyFont="1" applyAlignment="1">
      <alignment horizontal="center"/>
    </xf>
    <xf numFmtId="164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5" fontId="4" fillId="0" borderId="1" xfId="0" applyNumberFormat="1" applyFont="1" applyBorder="1"/>
    <xf numFmtId="165" fontId="4" fillId="0" borderId="1" xfId="1" applyNumberFormat="1" applyFont="1" applyBorder="1"/>
    <xf numFmtId="165" fontId="4" fillId="2" borderId="1" xfId="1" applyNumberFormat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4" xfId="0" applyFont="1" applyFill="1" applyBorder="1" applyAlignment="1">
      <alignment vertical="center" wrapText="1"/>
    </xf>
    <xf numFmtId="0" fontId="0" fillId="0" borderId="4" xfId="0" applyBorder="1" applyAlignment="1">
      <alignment horizontal="right"/>
    </xf>
    <xf numFmtId="165" fontId="0" fillId="0" borderId="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82"/>
  <sheetViews>
    <sheetView topLeftCell="A73" zoomScale="180" zoomScaleNormal="180" workbookViewId="0">
      <selection activeCell="C79" sqref="C79"/>
    </sheetView>
  </sheetViews>
  <sheetFormatPr defaultRowHeight="15" x14ac:dyDescent="0.25"/>
  <cols>
    <col min="1" max="1" width="3.7109375" customWidth="1"/>
    <col min="2" max="2" width="51.85546875" customWidth="1"/>
    <col min="3" max="3" width="14.5703125" style="1" customWidth="1"/>
    <col min="4" max="4" width="21.5703125" customWidth="1"/>
  </cols>
  <sheetData>
    <row r="1" spans="1:4" x14ac:dyDescent="0.25">
      <c r="B1" s="38" t="s">
        <v>121</v>
      </c>
      <c r="C1" s="38"/>
      <c r="D1" s="38"/>
    </row>
    <row r="2" spans="1:4" x14ac:dyDescent="0.25">
      <c r="B2" s="39" t="s">
        <v>122</v>
      </c>
      <c r="C2" s="39"/>
      <c r="D2" s="39"/>
    </row>
    <row r="4" spans="1:4" x14ac:dyDescent="0.25">
      <c r="B4" t="s">
        <v>123</v>
      </c>
    </row>
    <row r="5" spans="1:4" x14ac:dyDescent="0.25">
      <c r="B5" t="s">
        <v>124</v>
      </c>
    </row>
    <row r="6" spans="1:4" x14ac:dyDescent="0.25">
      <c r="B6" t="s">
        <v>125</v>
      </c>
    </row>
    <row r="7" spans="1:4" x14ac:dyDescent="0.25">
      <c r="D7" s="33" t="s">
        <v>117</v>
      </c>
    </row>
    <row r="8" spans="1:4" x14ac:dyDescent="0.25">
      <c r="B8" s="3" t="s">
        <v>4</v>
      </c>
      <c r="C8" s="13" t="s">
        <v>5</v>
      </c>
      <c r="D8" s="3" t="s">
        <v>6</v>
      </c>
    </row>
    <row r="9" spans="1:4" s="2" customFormat="1" ht="18" customHeight="1" x14ac:dyDescent="0.2">
      <c r="B9" s="40"/>
      <c r="C9" s="41"/>
      <c r="D9" s="42"/>
    </row>
    <row r="10" spans="1:4" s="2" customFormat="1" ht="15" customHeight="1" x14ac:dyDescent="0.2">
      <c r="A10" s="2">
        <v>1</v>
      </c>
      <c r="B10" s="15" t="s">
        <v>43</v>
      </c>
      <c r="C10" s="16">
        <v>5020101000</v>
      </c>
      <c r="D10" s="29">
        <f>mdp!$D$12</f>
        <v>100000</v>
      </c>
    </row>
    <row r="11" spans="1:4" s="2" customFormat="1" ht="15" customHeight="1" x14ac:dyDescent="0.2">
      <c r="A11" s="2">
        <v>2</v>
      </c>
      <c r="B11" s="15" t="s">
        <v>44</v>
      </c>
      <c r="C11" s="16">
        <v>5020201000</v>
      </c>
      <c r="D11" s="29">
        <f>mdp!$D$13</f>
        <v>0</v>
      </c>
    </row>
    <row r="12" spans="1:4" s="2" customFormat="1" ht="15" customHeight="1" x14ac:dyDescent="0.2">
      <c r="A12" s="2">
        <v>3</v>
      </c>
      <c r="B12" s="15" t="s">
        <v>45</v>
      </c>
      <c r="C12" s="16">
        <v>5020301000</v>
      </c>
      <c r="D12" s="29">
        <f>mdp!$D$14</f>
        <v>0</v>
      </c>
    </row>
    <row r="13" spans="1:4" s="2" customFormat="1" ht="15" customHeight="1" x14ac:dyDescent="0.2">
      <c r="A13" s="2">
        <v>4</v>
      </c>
      <c r="B13" s="15" t="s">
        <v>46</v>
      </c>
      <c r="C13" s="16">
        <v>5020302000</v>
      </c>
      <c r="D13" s="29">
        <f>mdp!$D$15</f>
        <v>0</v>
      </c>
    </row>
    <row r="14" spans="1:4" s="2" customFormat="1" ht="15" customHeight="1" x14ac:dyDescent="0.2">
      <c r="A14" s="2">
        <v>5</v>
      </c>
      <c r="B14" s="15" t="s">
        <v>47</v>
      </c>
      <c r="C14" s="16">
        <v>5020303000</v>
      </c>
      <c r="D14" s="29">
        <f>mdp!$D$16</f>
        <v>0</v>
      </c>
    </row>
    <row r="15" spans="1:4" s="2" customFormat="1" ht="15" customHeight="1" x14ac:dyDescent="0.2">
      <c r="A15" s="2">
        <v>6</v>
      </c>
      <c r="B15" s="15" t="s">
        <v>48</v>
      </c>
      <c r="C15" s="16">
        <v>5020308000</v>
      </c>
      <c r="D15" s="29">
        <f>mdp!$D$17</f>
        <v>0</v>
      </c>
    </row>
    <row r="16" spans="1:4" s="2" customFormat="1" ht="15" customHeight="1" x14ac:dyDescent="0.2">
      <c r="A16" s="2">
        <v>7</v>
      </c>
      <c r="B16" s="15" t="s">
        <v>49</v>
      </c>
      <c r="C16" s="16">
        <v>5020309000</v>
      </c>
      <c r="D16" s="29">
        <f>mdp!$D$18</f>
        <v>0</v>
      </c>
    </row>
    <row r="17" spans="1:19" s="2" customFormat="1" ht="15" customHeight="1" x14ac:dyDescent="0.2">
      <c r="A17" s="2">
        <v>8</v>
      </c>
      <c r="B17" s="15" t="s">
        <v>50</v>
      </c>
      <c r="C17" s="16">
        <v>5020321001</v>
      </c>
      <c r="D17" s="29">
        <f>mdp!$D$19</f>
        <v>0</v>
      </c>
    </row>
    <row r="18" spans="1:19" s="2" customFormat="1" ht="15" customHeight="1" x14ac:dyDescent="0.2">
      <c r="A18" s="2">
        <v>9</v>
      </c>
      <c r="B18" s="15" t="s">
        <v>51</v>
      </c>
      <c r="C18" s="16">
        <v>5020321002</v>
      </c>
      <c r="D18" s="29">
        <f>mdp!$D$20</f>
        <v>0</v>
      </c>
    </row>
    <row r="19" spans="1:19" s="2" customFormat="1" ht="27.95" customHeight="1" x14ac:dyDescent="0.2">
      <c r="A19" s="2">
        <v>10</v>
      </c>
      <c r="B19" s="15" t="s">
        <v>52</v>
      </c>
      <c r="C19" s="16">
        <v>5020321003</v>
      </c>
      <c r="D19" s="29">
        <f>mdp!$D$21</f>
        <v>0</v>
      </c>
    </row>
    <row r="20" spans="1:19" s="14" customFormat="1" ht="24" x14ac:dyDescent="0.2">
      <c r="A20" s="2">
        <v>11</v>
      </c>
      <c r="B20" s="15" t="s">
        <v>53</v>
      </c>
      <c r="C20" s="16">
        <v>5020321004</v>
      </c>
      <c r="D20" s="29">
        <f>mdp!$D$22</f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1:19" s="2" customFormat="1" ht="20.45" customHeight="1" x14ac:dyDescent="0.2">
      <c r="A21" s="2">
        <v>12</v>
      </c>
      <c r="B21" s="15" t="s">
        <v>54</v>
      </c>
      <c r="C21" s="16">
        <v>5020321007</v>
      </c>
      <c r="D21" s="29">
        <f>mdp!$D$23</f>
        <v>0</v>
      </c>
    </row>
    <row r="22" spans="1:19" s="2" customFormat="1" ht="20.100000000000001" customHeight="1" x14ac:dyDescent="0.2">
      <c r="A22" s="2">
        <v>13</v>
      </c>
      <c r="B22" s="15" t="s">
        <v>55</v>
      </c>
      <c r="C22" s="16">
        <v>5020321008</v>
      </c>
      <c r="D22" s="29">
        <f>mdp!$D$24</f>
        <v>0</v>
      </c>
    </row>
    <row r="23" spans="1:19" s="2" customFormat="1" ht="18" customHeight="1" x14ac:dyDescent="0.2">
      <c r="A23" s="2">
        <v>14</v>
      </c>
      <c r="B23" s="15" t="s">
        <v>56</v>
      </c>
      <c r="C23" s="16">
        <v>5020321010</v>
      </c>
      <c r="D23" s="29">
        <f>mdp!$D$1725</f>
        <v>0</v>
      </c>
    </row>
    <row r="24" spans="1:19" s="2" customFormat="1" ht="18" customHeight="1" x14ac:dyDescent="0.2">
      <c r="A24" s="2">
        <v>15</v>
      </c>
      <c r="B24" s="15" t="s">
        <v>57</v>
      </c>
      <c r="C24" s="16">
        <v>5020321011</v>
      </c>
      <c r="D24" s="29">
        <f>mdp!$D$26</f>
        <v>0</v>
      </c>
    </row>
    <row r="25" spans="1:19" s="2" customFormat="1" ht="20.45" customHeight="1" x14ac:dyDescent="0.2">
      <c r="A25" s="2">
        <v>16</v>
      </c>
      <c r="B25" s="15" t="s">
        <v>58</v>
      </c>
      <c r="C25" s="16">
        <v>5020321012</v>
      </c>
      <c r="D25" s="29">
        <f>mdp!$D$27</f>
        <v>0</v>
      </c>
    </row>
    <row r="26" spans="1:19" s="2" customFormat="1" ht="27.6" customHeight="1" x14ac:dyDescent="0.2">
      <c r="A26" s="2">
        <v>17</v>
      </c>
      <c r="B26" s="15" t="s">
        <v>59</v>
      </c>
      <c r="C26" s="16">
        <v>5020321013</v>
      </c>
      <c r="D26" s="29">
        <f>mdp!$D$28</f>
        <v>0</v>
      </c>
    </row>
    <row r="27" spans="1:19" s="2" customFormat="1" ht="24" x14ac:dyDescent="0.2">
      <c r="A27" s="2">
        <v>18</v>
      </c>
      <c r="B27" s="15" t="s">
        <v>60</v>
      </c>
      <c r="C27" s="16">
        <v>5020321099</v>
      </c>
      <c r="D27" s="29">
        <f>mdp!$D$29</f>
        <v>0</v>
      </c>
    </row>
    <row r="28" spans="1:19" s="2" customFormat="1" ht="15" customHeight="1" x14ac:dyDescent="0.2">
      <c r="A28" s="2">
        <v>19</v>
      </c>
      <c r="B28" s="15" t="s">
        <v>61</v>
      </c>
      <c r="C28" s="16">
        <v>5020322001</v>
      </c>
      <c r="D28" s="29">
        <f>mdp!$D$30</f>
        <v>0</v>
      </c>
    </row>
    <row r="29" spans="1:19" s="2" customFormat="1" ht="15" customHeight="1" x14ac:dyDescent="0.2">
      <c r="A29" s="2">
        <v>20</v>
      </c>
      <c r="B29" s="15" t="s">
        <v>62</v>
      </c>
      <c r="C29" s="16">
        <v>5020399000</v>
      </c>
      <c r="D29" s="29">
        <f>mdp!$D$31</f>
        <v>0</v>
      </c>
    </row>
    <row r="30" spans="1:19" s="2" customFormat="1" ht="15" customHeight="1" x14ac:dyDescent="0.2">
      <c r="A30" s="2">
        <v>21</v>
      </c>
      <c r="B30" s="15" t="s">
        <v>63</v>
      </c>
      <c r="C30" s="16">
        <v>5020401000</v>
      </c>
      <c r="D30" s="29">
        <f>mdp!$D$32</f>
        <v>0</v>
      </c>
    </row>
    <row r="31" spans="1:19" s="2" customFormat="1" ht="15" customHeight="1" x14ac:dyDescent="0.2">
      <c r="A31" s="2">
        <v>22</v>
      </c>
      <c r="B31" s="15" t="s">
        <v>64</v>
      </c>
      <c r="C31" s="16">
        <v>5020402000</v>
      </c>
      <c r="D31" s="29">
        <f>mdp!$D$33</f>
        <v>0</v>
      </c>
    </row>
    <row r="32" spans="1:19" s="2" customFormat="1" ht="15" customHeight="1" x14ac:dyDescent="0.2">
      <c r="A32" s="2">
        <v>23</v>
      </c>
      <c r="B32" s="15" t="s">
        <v>65</v>
      </c>
      <c r="C32" s="16">
        <v>5020501000</v>
      </c>
      <c r="D32" s="29">
        <f>mdp!$D$34</f>
        <v>0</v>
      </c>
    </row>
    <row r="33" spans="1:4" s="2" customFormat="1" ht="15" customHeight="1" x14ac:dyDescent="0.2">
      <c r="A33" s="2">
        <v>24</v>
      </c>
      <c r="B33" s="15" t="s">
        <v>66</v>
      </c>
      <c r="C33" s="16">
        <v>5020502001</v>
      </c>
      <c r="D33" s="29">
        <f>mdp!$D$35</f>
        <v>8842</v>
      </c>
    </row>
    <row r="34" spans="1:4" s="2" customFormat="1" ht="15" customHeight="1" x14ac:dyDescent="0.2">
      <c r="A34" s="2">
        <v>25</v>
      </c>
      <c r="B34" s="15" t="s">
        <v>67</v>
      </c>
      <c r="C34" s="16">
        <v>5020502002</v>
      </c>
      <c r="D34" s="29">
        <f>mdp!$D$36</f>
        <v>0</v>
      </c>
    </row>
    <row r="35" spans="1:4" s="2" customFormat="1" ht="15" customHeight="1" x14ac:dyDescent="0.2">
      <c r="A35" s="2">
        <v>26</v>
      </c>
      <c r="B35" s="15" t="s">
        <v>68</v>
      </c>
      <c r="C35" s="16">
        <v>5020503000</v>
      </c>
      <c r="D35" s="29">
        <f>mdp!$D$37</f>
        <v>0</v>
      </c>
    </row>
    <row r="36" spans="1:4" s="2" customFormat="1" ht="15" customHeight="1" x14ac:dyDescent="0.2">
      <c r="A36" s="2">
        <v>27</v>
      </c>
      <c r="B36" s="15" t="s">
        <v>69</v>
      </c>
      <c r="C36" s="16">
        <v>5020504000</v>
      </c>
      <c r="D36" s="29">
        <f>mdp!$D$38</f>
        <v>0</v>
      </c>
    </row>
    <row r="37" spans="1:4" s="2" customFormat="1" ht="15" customHeight="1" x14ac:dyDescent="0.2">
      <c r="A37" s="2">
        <v>28</v>
      </c>
      <c r="B37" s="15" t="s">
        <v>70</v>
      </c>
      <c r="C37" s="16">
        <v>5020701000</v>
      </c>
      <c r="D37" s="29">
        <f>mdp!$D$39</f>
        <v>0</v>
      </c>
    </row>
    <row r="38" spans="1:4" s="2" customFormat="1" ht="15" customHeight="1" x14ac:dyDescent="0.2">
      <c r="A38" s="2">
        <v>29</v>
      </c>
      <c r="B38" s="15" t="s">
        <v>71</v>
      </c>
      <c r="C38" s="16">
        <v>5020801000</v>
      </c>
      <c r="D38" s="29">
        <f>mdp!$D$40</f>
        <v>0</v>
      </c>
    </row>
    <row r="39" spans="1:4" s="2" customFormat="1" ht="15" customHeight="1" x14ac:dyDescent="0.2">
      <c r="A39" s="2">
        <v>30</v>
      </c>
      <c r="B39" s="15" t="s">
        <v>72</v>
      </c>
      <c r="C39" s="16">
        <v>5021202000</v>
      </c>
      <c r="D39" s="29">
        <f>mdp!$D$41</f>
        <v>0</v>
      </c>
    </row>
    <row r="40" spans="1:4" s="2" customFormat="1" ht="15" customHeight="1" x14ac:dyDescent="0.2">
      <c r="A40" s="2">
        <v>31</v>
      </c>
      <c r="B40" s="15" t="s">
        <v>73</v>
      </c>
      <c r="C40" s="16">
        <v>5021203000</v>
      </c>
      <c r="D40" s="29">
        <f>mdp!$D$42</f>
        <v>0</v>
      </c>
    </row>
    <row r="41" spans="1:4" s="2" customFormat="1" ht="15" customHeight="1" x14ac:dyDescent="0.2">
      <c r="A41" s="2">
        <v>32</v>
      </c>
      <c r="B41" s="15" t="s">
        <v>74</v>
      </c>
      <c r="C41" s="16">
        <v>5021299000</v>
      </c>
      <c r="D41" s="29">
        <f>mdp!$D$43</f>
        <v>0</v>
      </c>
    </row>
    <row r="42" spans="1:4" s="2" customFormat="1" ht="15" customHeight="1" x14ac:dyDescent="0.2">
      <c r="A42" s="2">
        <v>33</v>
      </c>
      <c r="B42" s="15" t="s">
        <v>75</v>
      </c>
      <c r="C42" s="16">
        <v>5021304002</v>
      </c>
      <c r="D42" s="29">
        <f>mdp!$D$44</f>
        <v>0</v>
      </c>
    </row>
    <row r="43" spans="1:4" s="2" customFormat="1" ht="15" customHeight="1" x14ac:dyDescent="0.2">
      <c r="A43" s="2">
        <v>34</v>
      </c>
      <c r="B43" s="15" t="s">
        <v>76</v>
      </c>
      <c r="C43" s="16">
        <v>5021304099</v>
      </c>
      <c r="D43" s="29">
        <f>mdp!$D$45</f>
        <v>0</v>
      </c>
    </row>
    <row r="44" spans="1:4" s="2" customFormat="1" ht="15" customHeight="1" x14ac:dyDescent="0.2">
      <c r="A44" s="2">
        <v>35</v>
      </c>
      <c r="B44" s="15" t="s">
        <v>77</v>
      </c>
      <c r="C44" s="16">
        <v>5021305000</v>
      </c>
      <c r="D44" s="29">
        <f>mdp!$D$46</f>
        <v>0</v>
      </c>
    </row>
    <row r="45" spans="1:4" s="2" customFormat="1" ht="15" customHeight="1" x14ac:dyDescent="0.2">
      <c r="A45" s="2">
        <v>36</v>
      </c>
      <c r="B45" s="15" t="s">
        <v>78</v>
      </c>
      <c r="C45" s="16">
        <v>5021305002</v>
      </c>
      <c r="D45" s="29">
        <f>mdp!$D$47</f>
        <v>0</v>
      </c>
    </row>
    <row r="46" spans="1:4" s="2" customFormat="1" ht="15" customHeight="1" x14ac:dyDescent="0.2">
      <c r="A46" s="2">
        <v>37</v>
      </c>
      <c r="B46" s="15" t="s">
        <v>79</v>
      </c>
      <c r="C46" s="16">
        <v>5021305003</v>
      </c>
      <c r="D46" s="29">
        <f>mdp!$D$48</f>
        <v>0</v>
      </c>
    </row>
    <row r="47" spans="1:4" s="2" customFormat="1" ht="15" customHeight="1" x14ac:dyDescent="0.2">
      <c r="A47" s="2">
        <v>38</v>
      </c>
      <c r="B47" s="15" t="s">
        <v>80</v>
      </c>
      <c r="C47" s="16">
        <v>5021305007</v>
      </c>
      <c r="D47" s="29">
        <f>mdp!$D$49</f>
        <v>0</v>
      </c>
    </row>
    <row r="48" spans="1:4" s="2" customFormat="1" ht="15" customHeight="1" x14ac:dyDescent="0.2">
      <c r="A48" s="2">
        <v>39</v>
      </c>
      <c r="B48" s="15" t="s">
        <v>81</v>
      </c>
      <c r="C48" s="16">
        <v>5021305012</v>
      </c>
      <c r="D48" s="29">
        <f>mdp!$D$50</f>
        <v>0</v>
      </c>
    </row>
    <row r="49" spans="1:18" s="2" customFormat="1" ht="15" customHeight="1" x14ac:dyDescent="0.2">
      <c r="A49" s="2">
        <v>40</v>
      </c>
      <c r="B49" s="15" t="s">
        <v>82</v>
      </c>
      <c r="C49" s="16">
        <v>5021305013</v>
      </c>
      <c r="D49" s="29">
        <f>mdp!$D$51</f>
        <v>0</v>
      </c>
    </row>
    <row r="50" spans="1:18" s="2" customFormat="1" ht="15" customHeight="1" x14ac:dyDescent="0.2">
      <c r="A50" s="2">
        <v>41</v>
      </c>
      <c r="B50" s="15" t="s">
        <v>83</v>
      </c>
      <c r="C50" s="16">
        <v>5021305014</v>
      </c>
      <c r="D50" s="29">
        <f>mdp!$D$52</f>
        <v>0</v>
      </c>
    </row>
    <row r="51" spans="1:18" s="2" customFormat="1" ht="15" customHeight="1" x14ac:dyDescent="0.2">
      <c r="A51" s="2">
        <v>42</v>
      </c>
      <c r="B51" s="15" t="s">
        <v>84</v>
      </c>
      <c r="C51" s="16">
        <v>5021305099</v>
      </c>
      <c r="D51" s="29">
        <f>mdp!$D$53</f>
        <v>0</v>
      </c>
    </row>
    <row r="52" spans="1:18" s="2" customFormat="1" ht="15" customHeight="1" x14ac:dyDescent="0.2">
      <c r="A52" s="2">
        <v>43</v>
      </c>
      <c r="B52" s="15" t="s">
        <v>85</v>
      </c>
      <c r="C52" s="16">
        <v>5021307000</v>
      </c>
      <c r="D52" s="29">
        <f>mdp!$D$54</f>
        <v>0</v>
      </c>
    </row>
    <row r="53" spans="1:18" s="2" customFormat="1" ht="15" customHeight="1" x14ac:dyDescent="0.2">
      <c r="A53" s="2">
        <v>44</v>
      </c>
      <c r="B53" s="15" t="s">
        <v>86</v>
      </c>
      <c r="C53" s="16">
        <v>5021321001</v>
      </c>
      <c r="D53" s="29">
        <f>mdp!$D$55</f>
        <v>0</v>
      </c>
    </row>
    <row r="54" spans="1:18" s="2" customFormat="1" ht="15" customHeight="1" x14ac:dyDescent="0.2">
      <c r="A54" s="2">
        <v>45</v>
      </c>
      <c r="B54" s="15" t="s">
        <v>87</v>
      </c>
      <c r="C54" s="16">
        <v>5021321002</v>
      </c>
      <c r="D54" s="29">
        <f>mdp!$D$56</f>
        <v>0</v>
      </c>
    </row>
    <row r="55" spans="1:18" s="2" customFormat="1" ht="15" customHeight="1" x14ac:dyDescent="0.2">
      <c r="A55" s="2">
        <v>46</v>
      </c>
      <c r="B55" s="15" t="s">
        <v>88</v>
      </c>
      <c r="C55" s="16">
        <v>5021321003</v>
      </c>
      <c r="D55" s="29">
        <f>mdp!$D$57</f>
        <v>0</v>
      </c>
    </row>
    <row r="56" spans="1:18" s="2" customFormat="1" ht="15" customHeight="1" x14ac:dyDescent="0.2">
      <c r="A56" s="2">
        <v>47</v>
      </c>
      <c r="B56" s="15" t="s">
        <v>89</v>
      </c>
      <c r="C56" s="16">
        <v>5021321007</v>
      </c>
      <c r="D56" s="29">
        <f>mdp!$D$58</f>
        <v>0</v>
      </c>
    </row>
    <row r="57" spans="1:18" s="2" customFormat="1" ht="18" customHeight="1" x14ac:dyDescent="0.2">
      <c r="A57" s="2">
        <v>48</v>
      </c>
      <c r="B57" s="15" t="s">
        <v>90</v>
      </c>
      <c r="C57" s="16">
        <v>5021321008</v>
      </c>
      <c r="D57" s="29">
        <f>mdp!$D$59</f>
        <v>0</v>
      </c>
    </row>
    <row r="58" spans="1:18" s="2" customFormat="1" ht="26.1" customHeight="1" x14ac:dyDescent="0.2">
      <c r="A58" s="2">
        <v>49</v>
      </c>
      <c r="B58" s="15" t="s">
        <v>91</v>
      </c>
      <c r="C58" s="16">
        <v>5021321011</v>
      </c>
      <c r="D58" s="29">
        <f>mdp!$D$60</f>
        <v>0</v>
      </c>
    </row>
    <row r="59" spans="1:18" s="14" customFormat="1" ht="18.95" customHeight="1" x14ac:dyDescent="0.2">
      <c r="A59" s="2">
        <v>50</v>
      </c>
      <c r="B59" s="15" t="s">
        <v>92</v>
      </c>
      <c r="C59" s="16">
        <v>5021321012</v>
      </c>
      <c r="D59" s="29">
        <f>mdp!$D$61</f>
        <v>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2" customFormat="1" ht="18" customHeight="1" x14ac:dyDescent="0.2">
      <c r="A60" s="2">
        <v>51</v>
      </c>
      <c r="B60" s="15" t="s">
        <v>93</v>
      </c>
      <c r="C60" s="16">
        <v>5021321013</v>
      </c>
      <c r="D60" s="29">
        <f>mdp!$D$62</f>
        <v>0</v>
      </c>
    </row>
    <row r="61" spans="1:18" s="2" customFormat="1" ht="25.5" customHeight="1" x14ac:dyDescent="0.2">
      <c r="A61" s="2">
        <v>52</v>
      </c>
      <c r="B61" s="15" t="s">
        <v>94</v>
      </c>
      <c r="C61" s="16">
        <v>5021321099</v>
      </c>
      <c r="D61" s="29">
        <f>mdp!$D$63</f>
        <v>0</v>
      </c>
    </row>
    <row r="62" spans="1:18" s="2" customFormat="1" ht="15" customHeight="1" x14ac:dyDescent="0.2">
      <c r="A62" s="2">
        <v>53</v>
      </c>
      <c r="B62" s="15" t="s">
        <v>95</v>
      </c>
      <c r="C62" s="16">
        <v>5021322001</v>
      </c>
      <c r="D62" s="29">
        <f>mdp!$D$64</f>
        <v>0</v>
      </c>
    </row>
    <row r="63" spans="1:18" s="2" customFormat="1" ht="15" customHeight="1" x14ac:dyDescent="0.2">
      <c r="A63" s="2">
        <v>54</v>
      </c>
      <c r="B63" s="15" t="s">
        <v>96</v>
      </c>
      <c r="C63" s="16">
        <v>5021502000</v>
      </c>
      <c r="D63" s="29">
        <f>mdp!$D$65</f>
        <v>0</v>
      </c>
    </row>
    <row r="64" spans="1:18" s="2" customFormat="1" ht="24" customHeight="1" x14ac:dyDescent="0.2">
      <c r="A64" s="2">
        <v>55</v>
      </c>
      <c r="B64" s="15" t="s">
        <v>97</v>
      </c>
      <c r="C64" s="16">
        <v>5021503000</v>
      </c>
      <c r="D64" s="29">
        <f>mdp!$D$66</f>
        <v>0</v>
      </c>
    </row>
    <row r="65" spans="1:4" s="2" customFormat="1" ht="15" customHeight="1" x14ac:dyDescent="0.2">
      <c r="A65" s="2">
        <v>56</v>
      </c>
      <c r="B65" s="15" t="s">
        <v>112</v>
      </c>
      <c r="C65" s="16">
        <v>5021601000</v>
      </c>
      <c r="D65" s="29">
        <f>mdp!$D$67</f>
        <v>0</v>
      </c>
    </row>
    <row r="66" spans="1:4" s="2" customFormat="1" ht="15" customHeight="1" x14ac:dyDescent="0.2">
      <c r="A66" s="2">
        <v>57</v>
      </c>
      <c r="B66" s="15" t="s">
        <v>98</v>
      </c>
      <c r="C66" s="16">
        <v>5029901000</v>
      </c>
      <c r="D66" s="29">
        <f>mdp!$D$68</f>
        <v>0</v>
      </c>
    </row>
    <row r="67" spans="1:4" s="2" customFormat="1" ht="15" customHeight="1" x14ac:dyDescent="0.2">
      <c r="A67" s="2">
        <v>58</v>
      </c>
      <c r="B67" s="15" t="s">
        <v>99</v>
      </c>
      <c r="C67" s="16">
        <v>5029902000</v>
      </c>
      <c r="D67" s="29">
        <f>mdp!$D$69</f>
        <v>0</v>
      </c>
    </row>
    <row r="68" spans="1:4" s="2" customFormat="1" ht="15" customHeight="1" x14ac:dyDescent="0.2">
      <c r="A68" s="2">
        <v>59</v>
      </c>
      <c r="B68" s="15" t="s">
        <v>100</v>
      </c>
      <c r="C68" s="16">
        <v>5029904000</v>
      </c>
      <c r="D68" s="29">
        <f>mdp!$D$70</f>
        <v>0</v>
      </c>
    </row>
    <row r="69" spans="1:4" s="2" customFormat="1" ht="15" customHeight="1" x14ac:dyDescent="0.2">
      <c r="A69" s="2">
        <v>60</v>
      </c>
      <c r="B69" s="15" t="s">
        <v>101</v>
      </c>
      <c r="C69" s="16">
        <v>5029905004</v>
      </c>
      <c r="D69" s="29">
        <f>mdp!$D$71</f>
        <v>0</v>
      </c>
    </row>
    <row r="70" spans="1:4" s="2" customFormat="1" ht="15" customHeight="1" x14ac:dyDescent="0.2">
      <c r="A70" s="2">
        <v>61</v>
      </c>
      <c r="B70" s="15" t="s">
        <v>102</v>
      </c>
      <c r="C70" s="16">
        <v>5029907000</v>
      </c>
      <c r="D70" s="29">
        <f>mdp!$D$72</f>
        <v>0</v>
      </c>
    </row>
    <row r="71" spans="1:4" s="2" customFormat="1" ht="15" customHeight="1" x14ac:dyDescent="0.2">
      <c r="A71" s="2">
        <v>62</v>
      </c>
      <c r="B71" s="15" t="s">
        <v>103</v>
      </c>
      <c r="C71" s="16">
        <v>5029999002</v>
      </c>
      <c r="D71" s="29">
        <f>mdp!$D$73</f>
        <v>0</v>
      </c>
    </row>
    <row r="72" spans="1:4" s="2" customFormat="1" ht="15" customHeight="1" x14ac:dyDescent="0.2">
      <c r="A72" s="2">
        <v>63</v>
      </c>
      <c r="B72" s="15" t="s">
        <v>113</v>
      </c>
      <c r="C72" s="16">
        <v>5029999002</v>
      </c>
      <c r="D72" s="29">
        <f>mdp!$D$74</f>
        <v>0</v>
      </c>
    </row>
    <row r="73" spans="1:4" s="2" customFormat="1" ht="15" customHeight="1" x14ac:dyDescent="0.2">
      <c r="A73" s="2">
        <v>64</v>
      </c>
      <c r="B73" s="15" t="s">
        <v>114</v>
      </c>
      <c r="C73" s="16">
        <v>5029999002</v>
      </c>
      <c r="D73" s="29">
        <f>mdp!$D$75</f>
        <v>0</v>
      </c>
    </row>
    <row r="74" spans="1:4" x14ac:dyDescent="0.25">
      <c r="B74" s="45" t="s">
        <v>104</v>
      </c>
      <c r="C74" s="46"/>
      <c r="D74" s="47">
        <f>SUM(D10:D73)</f>
        <v>108842</v>
      </c>
    </row>
    <row r="77" spans="1:4" x14ac:dyDescent="0.25">
      <c r="B77" t="s">
        <v>105</v>
      </c>
      <c r="D77" s="2"/>
    </row>
    <row r="78" spans="1:4" x14ac:dyDescent="0.25">
      <c r="D78" s="2"/>
    </row>
    <row r="79" spans="1:4" x14ac:dyDescent="0.25">
      <c r="C79" s="2" t="s">
        <v>120</v>
      </c>
      <c r="D79" s="2"/>
    </row>
    <row r="80" spans="1:4" x14ac:dyDescent="0.25">
      <c r="B80" t="s">
        <v>106</v>
      </c>
      <c r="C80" s="2"/>
      <c r="D80" s="2"/>
    </row>
    <row r="81" spans="3:3" x14ac:dyDescent="0.25">
      <c r="C81" s="21" t="s">
        <v>116</v>
      </c>
    </row>
    <row r="82" spans="3:3" x14ac:dyDescent="0.25">
      <c r="C82" s="2" t="s">
        <v>107</v>
      </c>
    </row>
  </sheetData>
  <mergeCells count="2">
    <mergeCell ref="B1:D1"/>
    <mergeCell ref="B2:D2"/>
  </mergeCells>
  <pageMargins left="0.7" right="0.7" top="0.75" bottom="1.5" header="0.3" footer="1.3"/>
  <pageSetup paperSize="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93"/>
  <sheetViews>
    <sheetView tabSelected="1" view="pageBreakPreview" topLeftCell="A82" zoomScale="150" zoomScaleNormal="110" zoomScaleSheetLayoutView="150" workbookViewId="0">
      <selection activeCell="S76" sqref="S76"/>
    </sheetView>
  </sheetViews>
  <sheetFormatPr defaultRowHeight="15" x14ac:dyDescent="0.25"/>
  <cols>
    <col min="1" max="1" width="3.7109375" customWidth="1"/>
    <col min="2" max="2" width="38.140625" customWidth="1"/>
    <col min="3" max="3" width="11.7109375" style="1" customWidth="1"/>
    <col min="4" max="4" width="11.85546875" style="2" customWidth="1"/>
    <col min="5" max="5" width="8" style="2" customWidth="1"/>
    <col min="6" max="6" width="12.42578125" style="25" bestFit="1" customWidth="1"/>
    <col min="7" max="13" width="11.140625" style="2" bestFit="1" customWidth="1"/>
    <col min="14" max="14" width="7.7109375" style="2" customWidth="1"/>
    <col min="15" max="15" width="6.28515625" style="2" customWidth="1"/>
    <col min="16" max="18" width="9" style="2" bestFit="1" customWidth="1"/>
    <col min="19" max="19" width="11" bestFit="1" customWidth="1"/>
  </cols>
  <sheetData>
    <row r="1" spans="1:19" ht="15.75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x14ac:dyDescent="0.25">
      <c r="B2" s="38" t="s">
        <v>115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4" spans="1:19" x14ac:dyDescent="0.25">
      <c r="B4" t="s">
        <v>1</v>
      </c>
    </row>
    <row r="5" spans="1:19" x14ac:dyDescent="0.25">
      <c r="B5" t="s">
        <v>2</v>
      </c>
    </row>
    <row r="6" spans="1:19" x14ac:dyDescent="0.25">
      <c r="B6" t="s">
        <v>3</v>
      </c>
    </row>
    <row r="7" spans="1:19" x14ac:dyDescent="0.25">
      <c r="D7" s="31" t="s">
        <v>117</v>
      </c>
      <c r="E7" s="31" t="s">
        <v>119</v>
      </c>
      <c r="F7" s="32" t="s">
        <v>118</v>
      </c>
      <c r="S7" s="33" t="s">
        <v>118</v>
      </c>
    </row>
    <row r="8" spans="1:19" ht="30" x14ac:dyDescent="0.25">
      <c r="B8" s="3" t="s">
        <v>4</v>
      </c>
      <c r="C8" s="4" t="s">
        <v>5</v>
      </c>
      <c r="D8" s="5" t="s">
        <v>6</v>
      </c>
      <c r="E8" s="6" t="s">
        <v>7</v>
      </c>
      <c r="F8" s="26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 t="s">
        <v>16</v>
      </c>
      <c r="O8" s="7" t="s">
        <v>17</v>
      </c>
      <c r="P8" s="7" t="s">
        <v>18</v>
      </c>
      <c r="Q8" s="7" t="s">
        <v>19</v>
      </c>
      <c r="R8" s="7" t="s">
        <v>20</v>
      </c>
      <c r="S8" s="8" t="s">
        <v>21</v>
      </c>
    </row>
    <row r="9" spans="1:19" s="9" customFormat="1" ht="24" x14ac:dyDescent="0.2">
      <c r="B9" s="10" t="s">
        <v>22</v>
      </c>
      <c r="C9" s="11" t="s">
        <v>23</v>
      </c>
      <c r="D9" s="10" t="s">
        <v>24</v>
      </c>
      <c r="E9" s="10" t="s">
        <v>25</v>
      </c>
      <c r="F9" s="27" t="s">
        <v>26</v>
      </c>
      <c r="G9" s="11" t="s">
        <v>27</v>
      </c>
      <c r="H9" s="10" t="s">
        <v>28</v>
      </c>
      <c r="I9" s="10" t="s">
        <v>29</v>
      </c>
      <c r="J9" s="10" t="s">
        <v>30</v>
      </c>
      <c r="K9" s="11" t="s">
        <v>31</v>
      </c>
      <c r="L9" s="10" t="s">
        <v>32</v>
      </c>
      <c r="M9" s="10" t="s">
        <v>33</v>
      </c>
      <c r="N9" s="10" t="s">
        <v>34</v>
      </c>
      <c r="O9" s="11" t="s">
        <v>35</v>
      </c>
      <c r="P9" s="10" t="s">
        <v>36</v>
      </c>
      <c r="Q9" s="10" t="s">
        <v>37</v>
      </c>
      <c r="R9" s="10" t="s">
        <v>38</v>
      </c>
      <c r="S9" s="10" t="s">
        <v>39</v>
      </c>
    </row>
    <row r="10" spans="1:19" s="12" customFormat="1" x14ac:dyDescent="0.25">
      <c r="B10" s="3"/>
      <c r="C10" s="4"/>
      <c r="D10" s="5"/>
      <c r="E10" s="10" t="s">
        <v>40</v>
      </c>
      <c r="F10" s="27" t="s">
        <v>41</v>
      </c>
      <c r="G10" s="13"/>
      <c r="H10" s="4"/>
      <c r="I10" s="5"/>
      <c r="J10" s="3"/>
      <c r="K10" s="13"/>
      <c r="L10" s="4"/>
      <c r="M10" s="5"/>
      <c r="N10" s="3"/>
      <c r="O10" s="13"/>
      <c r="P10" s="4"/>
      <c r="Q10" s="5"/>
      <c r="R10" s="7"/>
      <c r="S10" s="10" t="s">
        <v>42</v>
      </c>
    </row>
    <row r="11" spans="1:19" s="12" customFormat="1" x14ac:dyDescent="0.25">
      <c r="B11" s="3"/>
      <c r="C11" s="4"/>
      <c r="D11" s="5"/>
      <c r="E11" s="10"/>
      <c r="F11" s="27"/>
      <c r="G11" s="13"/>
      <c r="H11" s="4"/>
      <c r="I11" s="5"/>
      <c r="J11" s="3"/>
      <c r="K11" s="13"/>
      <c r="L11" s="4"/>
      <c r="M11" s="5"/>
      <c r="N11" s="3"/>
      <c r="O11" s="13"/>
      <c r="P11" s="4"/>
      <c r="Q11" s="5"/>
      <c r="R11" s="7"/>
      <c r="S11" s="10"/>
    </row>
    <row r="12" spans="1:19" s="14" customFormat="1" ht="12.75" x14ac:dyDescent="0.2">
      <c r="A12" s="14">
        <v>1</v>
      </c>
      <c r="B12" s="15" t="s">
        <v>43</v>
      </c>
      <c r="C12" s="16">
        <v>5020101000</v>
      </c>
      <c r="D12" s="29">
        <v>100000</v>
      </c>
      <c r="E12" s="29">
        <f>D12*0.05</f>
        <v>5000</v>
      </c>
      <c r="F12" s="29">
        <f>D12-E12</f>
        <v>95000</v>
      </c>
      <c r="G12" s="29">
        <v>10000</v>
      </c>
      <c r="H12" s="29">
        <v>10000</v>
      </c>
      <c r="I12" s="29">
        <v>10000</v>
      </c>
      <c r="J12" s="29">
        <v>10000</v>
      </c>
      <c r="K12" s="29">
        <v>10000</v>
      </c>
      <c r="L12" s="29">
        <v>10000</v>
      </c>
      <c r="M12" s="29">
        <v>10000</v>
      </c>
      <c r="N12" s="29">
        <v>5000</v>
      </c>
      <c r="O12" s="29">
        <v>5000</v>
      </c>
      <c r="P12" s="29">
        <v>5000</v>
      </c>
      <c r="Q12" s="29">
        <v>5000</v>
      </c>
      <c r="R12" s="29">
        <v>5000</v>
      </c>
      <c r="S12" s="30">
        <f>SUM(G12:R12)</f>
        <v>95000</v>
      </c>
    </row>
    <row r="13" spans="1:19" s="14" customFormat="1" ht="12.75" x14ac:dyDescent="0.2">
      <c r="A13" s="14">
        <v>2</v>
      </c>
      <c r="B13" s="15" t="s">
        <v>44</v>
      </c>
      <c r="C13" s="16">
        <v>5020201000</v>
      </c>
      <c r="D13" s="17"/>
      <c r="E13" s="17">
        <f t="shared" ref="E13:E75" si="0">D13*0.05</f>
        <v>0</v>
      </c>
      <c r="F13" s="28">
        <f t="shared" ref="F13:F58" si="1">D13-E13</f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>
        <f t="shared" ref="S13:S70" si="2">SUM(G13:R13)</f>
        <v>0</v>
      </c>
    </row>
    <row r="14" spans="1:19" s="14" customFormat="1" ht="12.75" x14ac:dyDescent="0.2">
      <c r="A14" s="14">
        <v>3</v>
      </c>
      <c r="B14" s="15" t="s">
        <v>45</v>
      </c>
      <c r="C14" s="16">
        <v>5020202000</v>
      </c>
      <c r="D14" s="17"/>
      <c r="E14" s="17">
        <f t="shared" si="0"/>
        <v>0</v>
      </c>
      <c r="F14" s="28">
        <f t="shared" si="1"/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>
        <f t="shared" si="2"/>
        <v>0</v>
      </c>
    </row>
    <row r="15" spans="1:19" s="14" customFormat="1" ht="12.75" x14ac:dyDescent="0.2">
      <c r="A15" s="14">
        <v>4</v>
      </c>
      <c r="B15" s="15" t="s">
        <v>46</v>
      </c>
      <c r="C15" s="16">
        <v>5020301000</v>
      </c>
      <c r="D15" s="17"/>
      <c r="E15" s="17">
        <f t="shared" si="0"/>
        <v>0</v>
      </c>
      <c r="F15" s="28">
        <f t="shared" si="1"/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>
        <f t="shared" si="2"/>
        <v>0</v>
      </c>
    </row>
    <row r="16" spans="1:19" s="14" customFormat="1" ht="12.75" x14ac:dyDescent="0.2">
      <c r="A16" s="14">
        <v>5</v>
      </c>
      <c r="B16" s="15" t="s">
        <v>47</v>
      </c>
      <c r="C16" s="16">
        <v>5020302000</v>
      </c>
      <c r="D16" s="17"/>
      <c r="E16" s="17">
        <f t="shared" si="0"/>
        <v>0</v>
      </c>
      <c r="F16" s="28">
        <f t="shared" si="1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>
        <f t="shared" si="2"/>
        <v>0</v>
      </c>
    </row>
    <row r="17" spans="1:19" s="14" customFormat="1" ht="24" x14ac:dyDescent="0.2">
      <c r="A17" s="14">
        <v>6</v>
      </c>
      <c r="B17" s="15" t="s">
        <v>48</v>
      </c>
      <c r="C17" s="16">
        <v>5020303000</v>
      </c>
      <c r="D17" s="17"/>
      <c r="E17" s="17">
        <f t="shared" si="0"/>
        <v>0</v>
      </c>
      <c r="F17" s="28">
        <f t="shared" si="1"/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>
        <f t="shared" si="2"/>
        <v>0</v>
      </c>
    </row>
    <row r="18" spans="1:19" s="14" customFormat="1" ht="12.75" x14ac:dyDescent="0.2">
      <c r="A18" s="14">
        <v>7</v>
      </c>
      <c r="B18" s="15" t="s">
        <v>49</v>
      </c>
      <c r="C18" s="16">
        <v>5020308000</v>
      </c>
      <c r="D18" s="17"/>
      <c r="E18" s="17">
        <f t="shared" si="0"/>
        <v>0</v>
      </c>
      <c r="F18" s="28">
        <f t="shared" si="1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2"/>
        <v>0</v>
      </c>
    </row>
    <row r="19" spans="1:19" s="14" customFormat="1" ht="24" x14ac:dyDescent="0.2">
      <c r="A19" s="14">
        <v>8</v>
      </c>
      <c r="B19" s="15" t="s">
        <v>50</v>
      </c>
      <c r="C19" s="16">
        <v>5020309000</v>
      </c>
      <c r="D19" s="17"/>
      <c r="E19" s="17">
        <f t="shared" si="0"/>
        <v>0</v>
      </c>
      <c r="F19" s="28">
        <f t="shared" si="1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>
        <f t="shared" si="2"/>
        <v>0</v>
      </c>
    </row>
    <row r="20" spans="1:19" s="14" customFormat="1" ht="24" x14ac:dyDescent="0.2">
      <c r="A20" s="14">
        <v>9</v>
      </c>
      <c r="B20" s="15" t="s">
        <v>51</v>
      </c>
      <c r="C20" s="16">
        <v>5020311001</v>
      </c>
      <c r="D20" s="17"/>
      <c r="E20" s="17">
        <f t="shared" si="0"/>
        <v>0</v>
      </c>
      <c r="F20" s="28">
        <f t="shared" si="1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>
        <f t="shared" si="2"/>
        <v>0</v>
      </c>
    </row>
    <row r="21" spans="1:19" s="14" customFormat="1" ht="36" x14ac:dyDescent="0.2">
      <c r="A21" s="14">
        <v>10</v>
      </c>
      <c r="B21" s="15" t="s">
        <v>52</v>
      </c>
      <c r="C21" s="16">
        <v>5020321001</v>
      </c>
      <c r="D21" s="17"/>
      <c r="E21" s="17">
        <f t="shared" si="0"/>
        <v>0</v>
      </c>
      <c r="F21" s="28">
        <f t="shared" si="1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>
        <f t="shared" si="2"/>
        <v>0</v>
      </c>
    </row>
    <row r="22" spans="1:19" s="14" customFormat="1" ht="24" x14ac:dyDescent="0.2">
      <c r="A22" s="14">
        <v>11</v>
      </c>
      <c r="B22" s="15" t="s">
        <v>53</v>
      </c>
      <c r="C22" s="16">
        <v>5020321002</v>
      </c>
      <c r="D22" s="17"/>
      <c r="E22" s="17">
        <f t="shared" si="0"/>
        <v>0</v>
      </c>
      <c r="F22" s="28">
        <f t="shared" si="1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>
        <f t="shared" si="2"/>
        <v>0</v>
      </c>
    </row>
    <row r="23" spans="1:19" s="14" customFormat="1" ht="24" x14ac:dyDescent="0.2">
      <c r="A23" s="14">
        <v>12</v>
      </c>
      <c r="B23" s="15" t="s">
        <v>54</v>
      </c>
      <c r="C23" s="16">
        <v>5020321003</v>
      </c>
      <c r="D23" s="17"/>
      <c r="E23" s="17">
        <f t="shared" si="0"/>
        <v>0</v>
      </c>
      <c r="F23" s="28">
        <f t="shared" si="1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>
        <f t="shared" si="2"/>
        <v>0</v>
      </c>
    </row>
    <row r="24" spans="1:19" s="14" customFormat="1" ht="26.1" customHeight="1" x14ac:dyDescent="0.2">
      <c r="A24" s="14">
        <v>13</v>
      </c>
      <c r="B24" s="15" t="s">
        <v>55</v>
      </c>
      <c r="C24" s="16">
        <v>5020321004</v>
      </c>
      <c r="D24" s="17"/>
      <c r="E24" s="17">
        <f t="shared" si="0"/>
        <v>0</v>
      </c>
      <c r="F24" s="28">
        <f t="shared" si="1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>
        <f t="shared" si="2"/>
        <v>0</v>
      </c>
    </row>
    <row r="25" spans="1:19" s="14" customFormat="1" ht="27.95" customHeight="1" x14ac:dyDescent="0.2">
      <c r="A25" s="14">
        <v>14</v>
      </c>
      <c r="B25" s="15" t="s">
        <v>56</v>
      </c>
      <c r="C25" s="16">
        <v>5020321007</v>
      </c>
      <c r="D25" s="17"/>
      <c r="E25" s="17">
        <f t="shared" si="0"/>
        <v>0</v>
      </c>
      <c r="F25" s="28">
        <f t="shared" si="1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>
        <f t="shared" si="2"/>
        <v>0</v>
      </c>
    </row>
    <row r="26" spans="1:19" s="14" customFormat="1" ht="24" x14ac:dyDescent="0.2">
      <c r="A26" s="14">
        <v>15</v>
      </c>
      <c r="B26" s="15" t="s">
        <v>57</v>
      </c>
      <c r="C26" s="16">
        <v>5020321008</v>
      </c>
      <c r="D26" s="17"/>
      <c r="E26" s="17">
        <f t="shared" si="0"/>
        <v>0</v>
      </c>
      <c r="F26" s="28">
        <f t="shared" si="1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f t="shared" si="2"/>
        <v>0</v>
      </c>
    </row>
    <row r="27" spans="1:19" s="14" customFormat="1" ht="24" x14ac:dyDescent="0.2">
      <c r="A27" s="14">
        <v>16</v>
      </c>
      <c r="B27" s="15" t="s">
        <v>58</v>
      </c>
      <c r="C27" s="16">
        <v>5020321010</v>
      </c>
      <c r="D27" s="17"/>
      <c r="E27" s="17">
        <f t="shared" si="0"/>
        <v>0</v>
      </c>
      <c r="F27" s="28">
        <f t="shared" si="1"/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>
        <f t="shared" si="2"/>
        <v>0</v>
      </c>
    </row>
    <row r="28" spans="1:19" s="14" customFormat="1" ht="24" x14ac:dyDescent="0.2">
      <c r="A28" s="14">
        <v>17</v>
      </c>
      <c r="B28" s="15" t="s">
        <v>59</v>
      </c>
      <c r="C28" s="16">
        <v>5020321011</v>
      </c>
      <c r="D28" s="17"/>
      <c r="E28" s="17">
        <f t="shared" si="0"/>
        <v>0</v>
      </c>
      <c r="F28" s="28">
        <f t="shared" si="1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f t="shared" si="2"/>
        <v>0</v>
      </c>
    </row>
    <row r="29" spans="1:19" s="14" customFormat="1" ht="24" x14ac:dyDescent="0.2">
      <c r="A29" s="14">
        <v>18</v>
      </c>
      <c r="B29" s="15" t="s">
        <v>60</v>
      </c>
      <c r="C29" s="16">
        <v>5020321012</v>
      </c>
      <c r="D29" s="17"/>
      <c r="E29" s="17">
        <f t="shared" si="0"/>
        <v>0</v>
      </c>
      <c r="F29" s="28">
        <f t="shared" si="1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>
        <f t="shared" si="2"/>
        <v>0</v>
      </c>
    </row>
    <row r="30" spans="1:19" s="14" customFormat="1" ht="12.75" x14ac:dyDescent="0.2">
      <c r="A30" s="14">
        <v>19</v>
      </c>
      <c r="B30" s="15" t="s">
        <v>61</v>
      </c>
      <c r="C30" s="16">
        <v>5020321013</v>
      </c>
      <c r="D30" s="17"/>
      <c r="E30" s="17">
        <f t="shared" si="0"/>
        <v>0</v>
      </c>
      <c r="F30" s="28">
        <f t="shared" si="1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>
        <f t="shared" si="2"/>
        <v>0</v>
      </c>
    </row>
    <row r="31" spans="1:19" s="14" customFormat="1" ht="27.6" customHeight="1" x14ac:dyDescent="0.2">
      <c r="A31" s="14">
        <v>20</v>
      </c>
      <c r="B31" s="15" t="s">
        <v>62</v>
      </c>
      <c r="C31" s="16">
        <v>5020321099</v>
      </c>
      <c r="D31" s="17"/>
      <c r="E31" s="17">
        <f t="shared" si="0"/>
        <v>0</v>
      </c>
      <c r="F31" s="28">
        <f t="shared" si="1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>
        <f t="shared" si="2"/>
        <v>0</v>
      </c>
    </row>
    <row r="32" spans="1:19" s="14" customFormat="1" ht="18" customHeight="1" x14ac:dyDescent="0.2">
      <c r="A32" s="14">
        <v>21</v>
      </c>
      <c r="B32" s="15" t="s">
        <v>63</v>
      </c>
      <c r="C32" s="16">
        <v>5020322001</v>
      </c>
      <c r="D32" s="17"/>
      <c r="E32" s="17">
        <f t="shared" si="0"/>
        <v>0</v>
      </c>
      <c r="F32" s="28">
        <f t="shared" si="1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>
        <f t="shared" si="2"/>
        <v>0</v>
      </c>
    </row>
    <row r="33" spans="1:19" s="14" customFormat="1" ht="18" customHeight="1" x14ac:dyDescent="0.2">
      <c r="A33" s="14">
        <v>22</v>
      </c>
      <c r="B33" s="15" t="s">
        <v>64</v>
      </c>
      <c r="C33" s="16">
        <v>5020322002</v>
      </c>
      <c r="D33" s="17"/>
      <c r="E33" s="17">
        <f t="shared" si="0"/>
        <v>0</v>
      </c>
      <c r="F33" s="28">
        <f t="shared" si="1"/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>
        <f t="shared" si="2"/>
        <v>0</v>
      </c>
    </row>
    <row r="34" spans="1:19" s="14" customFormat="1" ht="18" customHeight="1" x14ac:dyDescent="0.2">
      <c r="A34" s="14">
        <v>23</v>
      </c>
      <c r="B34" s="15" t="s">
        <v>65</v>
      </c>
      <c r="C34" s="16">
        <v>5020399000</v>
      </c>
      <c r="D34" s="17"/>
      <c r="E34" s="17">
        <f t="shared" si="0"/>
        <v>0</v>
      </c>
      <c r="F34" s="28">
        <f t="shared" si="1"/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>
        <f t="shared" si="2"/>
        <v>0</v>
      </c>
    </row>
    <row r="35" spans="1:19" s="14" customFormat="1" ht="18" customHeight="1" x14ac:dyDescent="0.2">
      <c r="A35" s="14">
        <v>24</v>
      </c>
      <c r="B35" s="15" t="s">
        <v>66</v>
      </c>
      <c r="C35" s="16">
        <v>5020401000</v>
      </c>
      <c r="D35" s="29">
        <v>8842</v>
      </c>
      <c r="E35" s="17">
        <v>442</v>
      </c>
      <c r="F35" s="29">
        <f t="shared" si="1"/>
        <v>8400</v>
      </c>
      <c r="G35" s="17">
        <v>700</v>
      </c>
      <c r="H35" s="17">
        <v>700</v>
      </c>
      <c r="I35" s="17">
        <v>700</v>
      </c>
      <c r="J35" s="17">
        <v>700</v>
      </c>
      <c r="K35" s="17">
        <v>700</v>
      </c>
      <c r="L35" s="17">
        <v>700</v>
      </c>
      <c r="M35" s="17">
        <v>700</v>
      </c>
      <c r="N35" s="17">
        <v>700</v>
      </c>
      <c r="O35" s="17">
        <v>700</v>
      </c>
      <c r="P35" s="17">
        <v>700</v>
      </c>
      <c r="Q35" s="17">
        <v>700</v>
      </c>
      <c r="R35" s="17">
        <v>700</v>
      </c>
      <c r="S35" s="30">
        <f t="shared" si="2"/>
        <v>8400</v>
      </c>
    </row>
    <row r="36" spans="1:19" s="14" customFormat="1" ht="18" customHeight="1" x14ac:dyDescent="0.2">
      <c r="A36" s="14">
        <v>25</v>
      </c>
      <c r="B36" s="15" t="s">
        <v>67</v>
      </c>
      <c r="C36" s="16">
        <v>5020402000</v>
      </c>
      <c r="D36" s="17"/>
      <c r="E36" s="17">
        <f t="shared" si="0"/>
        <v>0</v>
      </c>
      <c r="F36" s="28">
        <f t="shared" si="1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>
        <f t="shared" si="2"/>
        <v>0</v>
      </c>
    </row>
    <row r="37" spans="1:19" s="14" customFormat="1" ht="18" customHeight="1" x14ac:dyDescent="0.2">
      <c r="A37" s="14">
        <v>26</v>
      </c>
      <c r="B37" s="15" t="s">
        <v>68</v>
      </c>
      <c r="C37" s="16">
        <v>5020501000</v>
      </c>
      <c r="D37" s="17"/>
      <c r="E37" s="17">
        <f t="shared" si="0"/>
        <v>0</v>
      </c>
      <c r="F37" s="28">
        <f t="shared" si="1"/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>
        <f t="shared" si="2"/>
        <v>0</v>
      </c>
    </row>
    <row r="38" spans="1:19" s="14" customFormat="1" ht="18" customHeight="1" x14ac:dyDescent="0.2">
      <c r="A38" s="14">
        <v>27</v>
      </c>
      <c r="B38" s="15" t="s">
        <v>69</v>
      </c>
      <c r="C38" s="16">
        <v>5020502001</v>
      </c>
      <c r="D38" s="17"/>
      <c r="E38" s="17">
        <f t="shared" si="0"/>
        <v>0</v>
      </c>
      <c r="F38" s="28">
        <f t="shared" si="1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>
        <f t="shared" si="2"/>
        <v>0</v>
      </c>
    </row>
    <row r="39" spans="1:19" s="14" customFormat="1" ht="18" customHeight="1" x14ac:dyDescent="0.2">
      <c r="A39" s="14">
        <v>28</v>
      </c>
      <c r="B39" s="15" t="s">
        <v>70</v>
      </c>
      <c r="C39" s="16">
        <v>5020502002</v>
      </c>
      <c r="D39" s="17"/>
      <c r="E39" s="17">
        <f t="shared" si="0"/>
        <v>0</v>
      </c>
      <c r="F39" s="28">
        <f t="shared" si="1"/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>
        <f t="shared" si="2"/>
        <v>0</v>
      </c>
    </row>
    <row r="40" spans="1:19" s="14" customFormat="1" ht="18" customHeight="1" x14ac:dyDescent="0.2">
      <c r="A40" s="14">
        <v>29</v>
      </c>
      <c r="B40" s="15" t="s">
        <v>71</v>
      </c>
      <c r="C40" s="16">
        <v>5020503000</v>
      </c>
      <c r="D40" s="17"/>
      <c r="E40" s="17">
        <f t="shared" si="0"/>
        <v>0</v>
      </c>
      <c r="F40" s="28">
        <f t="shared" si="1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>
        <f t="shared" si="2"/>
        <v>0</v>
      </c>
    </row>
    <row r="41" spans="1:19" s="14" customFormat="1" ht="24.6" customHeight="1" x14ac:dyDescent="0.2">
      <c r="A41" s="14">
        <v>30</v>
      </c>
      <c r="B41" s="15" t="s">
        <v>72</v>
      </c>
      <c r="C41" s="16">
        <v>5020504000</v>
      </c>
      <c r="D41" s="17"/>
      <c r="E41" s="17">
        <f t="shared" si="0"/>
        <v>0</v>
      </c>
      <c r="F41" s="28">
        <f t="shared" si="1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>
        <f t="shared" si="2"/>
        <v>0</v>
      </c>
    </row>
    <row r="42" spans="1:19" s="14" customFormat="1" ht="18" customHeight="1" x14ac:dyDescent="0.2">
      <c r="A42" s="14">
        <v>31</v>
      </c>
      <c r="B42" s="15" t="s">
        <v>73</v>
      </c>
      <c r="C42" s="16">
        <v>5020701000</v>
      </c>
      <c r="D42" s="17"/>
      <c r="E42" s="17">
        <f t="shared" si="0"/>
        <v>0</v>
      </c>
      <c r="F42" s="28">
        <f t="shared" si="1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>
        <f t="shared" si="2"/>
        <v>0</v>
      </c>
    </row>
    <row r="43" spans="1:19" s="14" customFormat="1" ht="12.75" x14ac:dyDescent="0.2">
      <c r="A43" s="14">
        <v>32</v>
      </c>
      <c r="B43" s="15" t="s">
        <v>74</v>
      </c>
      <c r="C43" s="16">
        <v>5020702000</v>
      </c>
      <c r="D43" s="17"/>
      <c r="E43" s="17">
        <f t="shared" si="0"/>
        <v>0</v>
      </c>
      <c r="F43" s="28">
        <f t="shared" si="1"/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>
        <f t="shared" si="2"/>
        <v>0</v>
      </c>
    </row>
    <row r="44" spans="1:19" s="14" customFormat="1" ht="12.75" x14ac:dyDescent="0.2">
      <c r="A44" s="14">
        <v>33</v>
      </c>
      <c r="B44" s="15" t="s">
        <v>75</v>
      </c>
      <c r="C44" s="16">
        <v>5020801000</v>
      </c>
      <c r="D44" s="17"/>
      <c r="E44" s="17">
        <f t="shared" si="0"/>
        <v>0</v>
      </c>
      <c r="F44" s="28">
        <f t="shared" si="1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>
        <f t="shared" si="2"/>
        <v>0</v>
      </c>
    </row>
    <row r="45" spans="1:19" s="14" customFormat="1" ht="12.75" x14ac:dyDescent="0.2">
      <c r="A45" s="14">
        <v>34</v>
      </c>
      <c r="B45" s="15" t="s">
        <v>76</v>
      </c>
      <c r="C45" s="16">
        <v>5021202000</v>
      </c>
      <c r="D45" s="17"/>
      <c r="E45" s="17">
        <f t="shared" si="0"/>
        <v>0</v>
      </c>
      <c r="F45" s="28">
        <f t="shared" si="1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>
        <f t="shared" si="2"/>
        <v>0</v>
      </c>
    </row>
    <row r="46" spans="1:19" s="14" customFormat="1" ht="24" x14ac:dyDescent="0.2">
      <c r="A46" s="14">
        <v>35</v>
      </c>
      <c r="B46" s="15" t="s">
        <v>77</v>
      </c>
      <c r="C46" s="16">
        <v>5021203000</v>
      </c>
      <c r="D46" s="17"/>
      <c r="E46" s="17">
        <f t="shared" si="0"/>
        <v>0</v>
      </c>
      <c r="F46" s="28">
        <f t="shared" si="1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>
        <f t="shared" si="2"/>
        <v>0</v>
      </c>
    </row>
    <row r="47" spans="1:19" s="14" customFormat="1" ht="12.75" x14ac:dyDescent="0.2">
      <c r="A47" s="14">
        <v>36</v>
      </c>
      <c r="B47" s="15" t="s">
        <v>78</v>
      </c>
      <c r="C47" s="16">
        <v>5021299000</v>
      </c>
      <c r="D47" s="17"/>
      <c r="E47" s="17">
        <f t="shared" si="0"/>
        <v>0</v>
      </c>
      <c r="F47" s="28">
        <f t="shared" si="1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>
        <f t="shared" si="2"/>
        <v>0</v>
      </c>
    </row>
    <row r="48" spans="1:19" s="14" customFormat="1" ht="12.75" x14ac:dyDescent="0.2">
      <c r="A48" s="14">
        <v>37</v>
      </c>
      <c r="B48" s="15" t="s">
        <v>79</v>
      </c>
      <c r="C48" s="16">
        <v>5021303006</v>
      </c>
      <c r="D48" s="17"/>
      <c r="E48" s="17">
        <f t="shared" si="0"/>
        <v>0</v>
      </c>
      <c r="F48" s="28">
        <f t="shared" si="1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>
        <f t="shared" si="2"/>
        <v>0</v>
      </c>
    </row>
    <row r="49" spans="1:19" s="14" customFormat="1" ht="24" x14ac:dyDescent="0.2">
      <c r="A49" s="14">
        <v>38</v>
      </c>
      <c r="B49" s="15" t="s">
        <v>80</v>
      </c>
      <c r="C49" s="16">
        <v>5021303099</v>
      </c>
      <c r="D49" s="17"/>
      <c r="E49" s="17">
        <f t="shared" si="0"/>
        <v>0</v>
      </c>
      <c r="F49" s="28">
        <f t="shared" si="1"/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>
        <f t="shared" si="2"/>
        <v>0</v>
      </c>
    </row>
    <row r="50" spans="1:19" s="14" customFormat="1" ht="12.75" x14ac:dyDescent="0.2">
      <c r="A50" s="14">
        <v>39</v>
      </c>
      <c r="B50" s="15" t="s">
        <v>81</v>
      </c>
      <c r="C50" s="16">
        <v>5021304001</v>
      </c>
      <c r="D50" s="17"/>
      <c r="E50" s="17">
        <f t="shared" si="0"/>
        <v>0</v>
      </c>
      <c r="F50" s="28">
        <f t="shared" si="1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>
        <f t="shared" si="2"/>
        <v>0</v>
      </c>
    </row>
    <row r="51" spans="1:19" s="14" customFormat="1" ht="12.75" x14ac:dyDescent="0.2">
      <c r="A51" s="14">
        <v>40</v>
      </c>
      <c r="B51" s="15" t="s">
        <v>82</v>
      </c>
      <c r="C51" s="16">
        <v>5021304002</v>
      </c>
      <c r="D51" s="17"/>
      <c r="E51" s="17">
        <f t="shared" si="0"/>
        <v>0</v>
      </c>
      <c r="F51" s="28">
        <f t="shared" si="1"/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>
        <f t="shared" si="2"/>
        <v>0</v>
      </c>
    </row>
    <row r="52" spans="1:19" s="14" customFormat="1" ht="24" x14ac:dyDescent="0.2">
      <c r="A52" s="14">
        <v>41</v>
      </c>
      <c r="B52" s="15" t="s">
        <v>83</v>
      </c>
      <c r="C52" s="16">
        <v>5021304099</v>
      </c>
      <c r="D52" s="17"/>
      <c r="E52" s="17">
        <f t="shared" si="0"/>
        <v>0</v>
      </c>
      <c r="F52" s="28">
        <f t="shared" si="1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>
        <f t="shared" si="2"/>
        <v>0</v>
      </c>
    </row>
    <row r="53" spans="1:19" s="14" customFormat="1" ht="24" x14ac:dyDescent="0.2">
      <c r="A53" s="14">
        <v>42</v>
      </c>
      <c r="B53" s="15" t="s">
        <v>84</v>
      </c>
      <c r="C53" s="16">
        <v>5021305000</v>
      </c>
      <c r="D53" s="17"/>
      <c r="E53" s="17">
        <f t="shared" si="0"/>
        <v>0</v>
      </c>
      <c r="F53" s="28">
        <f t="shared" si="1"/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>
        <f t="shared" si="2"/>
        <v>0</v>
      </c>
    </row>
    <row r="54" spans="1:19" s="14" customFormat="1" ht="24" x14ac:dyDescent="0.2">
      <c r="A54" s="14">
        <v>43</v>
      </c>
      <c r="B54" s="15" t="s">
        <v>85</v>
      </c>
      <c r="C54" s="16">
        <v>5021305001</v>
      </c>
      <c r="D54" s="17"/>
      <c r="E54" s="17">
        <f t="shared" si="0"/>
        <v>0</v>
      </c>
      <c r="F54" s="28">
        <f t="shared" si="1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>
        <f t="shared" si="2"/>
        <v>0</v>
      </c>
    </row>
    <row r="55" spans="1:19" s="14" customFormat="1" ht="24" x14ac:dyDescent="0.2">
      <c r="A55" s="14">
        <v>44</v>
      </c>
      <c r="B55" s="15" t="s">
        <v>86</v>
      </c>
      <c r="C55" s="16">
        <v>5021305002</v>
      </c>
      <c r="D55" s="17"/>
      <c r="E55" s="17">
        <f t="shared" si="0"/>
        <v>0</v>
      </c>
      <c r="F55" s="28">
        <f t="shared" si="1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>
        <f t="shared" si="2"/>
        <v>0</v>
      </c>
    </row>
    <row r="56" spans="1:19" s="14" customFormat="1" ht="24" x14ac:dyDescent="0.2">
      <c r="A56" s="14">
        <v>45</v>
      </c>
      <c r="B56" s="15" t="s">
        <v>87</v>
      </c>
      <c r="C56" s="16">
        <v>5021305003</v>
      </c>
      <c r="D56" s="17"/>
      <c r="E56" s="17">
        <f t="shared" si="0"/>
        <v>0</v>
      </c>
      <c r="F56" s="28">
        <f t="shared" si="1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>
        <f t="shared" si="2"/>
        <v>0</v>
      </c>
    </row>
    <row r="57" spans="1:19" s="14" customFormat="1" ht="36" x14ac:dyDescent="0.2">
      <c r="A57" s="14">
        <v>46</v>
      </c>
      <c r="B57" s="15" t="s">
        <v>88</v>
      </c>
      <c r="C57" s="16">
        <v>5021305007</v>
      </c>
      <c r="D57" s="17"/>
      <c r="E57" s="17">
        <f t="shared" si="0"/>
        <v>0</v>
      </c>
      <c r="F57" s="28">
        <f t="shared" si="1"/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>
        <f t="shared" si="2"/>
        <v>0</v>
      </c>
    </row>
    <row r="58" spans="1:19" s="14" customFormat="1" ht="24" x14ac:dyDescent="0.2">
      <c r="A58" s="14">
        <v>47</v>
      </c>
      <c r="B58" s="15" t="s">
        <v>89</v>
      </c>
      <c r="C58" s="16">
        <v>5021305012</v>
      </c>
      <c r="D58" s="17"/>
      <c r="E58" s="17">
        <f t="shared" si="0"/>
        <v>0</v>
      </c>
      <c r="F58" s="28">
        <f t="shared" si="1"/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>
        <f t="shared" si="2"/>
        <v>0</v>
      </c>
    </row>
    <row r="59" spans="1:19" s="14" customFormat="1" ht="24" x14ac:dyDescent="0.2">
      <c r="A59" s="14">
        <v>48</v>
      </c>
      <c r="B59" s="15" t="s">
        <v>90</v>
      </c>
      <c r="C59" s="16">
        <v>5021305013</v>
      </c>
      <c r="D59" s="17"/>
      <c r="E59" s="17">
        <f t="shared" si="0"/>
        <v>0</v>
      </c>
      <c r="F59" s="28">
        <f t="shared" ref="F59:F75" si="3">D59*E59</f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>
        <f t="shared" si="2"/>
        <v>0</v>
      </c>
    </row>
    <row r="60" spans="1:19" s="14" customFormat="1" ht="24" customHeight="1" x14ac:dyDescent="0.2">
      <c r="A60" s="14">
        <v>49</v>
      </c>
      <c r="B60" s="15" t="s">
        <v>91</v>
      </c>
      <c r="C60" s="16">
        <v>5021305014</v>
      </c>
      <c r="D60" s="17"/>
      <c r="E60" s="17">
        <f t="shared" si="0"/>
        <v>0</v>
      </c>
      <c r="F60" s="28">
        <f t="shared" si="3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>
        <f t="shared" si="2"/>
        <v>0</v>
      </c>
    </row>
    <row r="61" spans="1:19" s="14" customFormat="1" ht="23.45" customHeight="1" x14ac:dyDescent="0.2">
      <c r="A61" s="14">
        <v>50</v>
      </c>
      <c r="B61" s="15" t="s">
        <v>92</v>
      </c>
      <c r="C61" s="16">
        <v>5021305099</v>
      </c>
      <c r="D61" s="17"/>
      <c r="E61" s="17">
        <f t="shared" si="0"/>
        <v>0</v>
      </c>
      <c r="F61" s="28">
        <f t="shared" si="3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>
        <f t="shared" si="2"/>
        <v>0</v>
      </c>
    </row>
    <row r="62" spans="1:19" s="14" customFormat="1" ht="26.25" customHeight="1" x14ac:dyDescent="0.2">
      <c r="A62" s="14">
        <v>51</v>
      </c>
      <c r="B62" s="15" t="s">
        <v>93</v>
      </c>
      <c r="C62" s="16">
        <v>5021307000</v>
      </c>
      <c r="D62" s="17"/>
      <c r="E62" s="17">
        <f t="shared" si="0"/>
        <v>0</v>
      </c>
      <c r="F62" s="28">
        <f t="shared" si="3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>
        <f t="shared" si="2"/>
        <v>0</v>
      </c>
    </row>
    <row r="63" spans="1:19" s="14" customFormat="1" ht="18" customHeight="1" x14ac:dyDescent="0.2">
      <c r="A63" s="14">
        <v>52</v>
      </c>
      <c r="B63" s="15" t="s">
        <v>94</v>
      </c>
      <c r="C63" s="16">
        <v>5021321001</v>
      </c>
      <c r="D63" s="17"/>
      <c r="E63" s="17">
        <f t="shared" si="0"/>
        <v>0</v>
      </c>
      <c r="F63" s="28">
        <f t="shared" si="3"/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>
        <f t="shared" si="2"/>
        <v>0</v>
      </c>
    </row>
    <row r="64" spans="1:19" s="14" customFormat="1" ht="22.5" customHeight="1" x14ac:dyDescent="0.2">
      <c r="A64" s="14">
        <v>53</v>
      </c>
      <c r="B64" s="15" t="s">
        <v>95</v>
      </c>
      <c r="C64" s="16">
        <v>5021321002</v>
      </c>
      <c r="D64" s="17"/>
      <c r="E64" s="17">
        <f t="shared" si="0"/>
        <v>0</v>
      </c>
      <c r="F64" s="28">
        <f t="shared" si="3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>
        <f t="shared" si="2"/>
        <v>0</v>
      </c>
    </row>
    <row r="65" spans="1:19" s="14" customFormat="1" ht="32.450000000000003" customHeight="1" x14ac:dyDescent="0.2">
      <c r="A65" s="14">
        <v>54</v>
      </c>
      <c r="B65" s="15" t="s">
        <v>96</v>
      </c>
      <c r="C65" s="16">
        <v>5021321003</v>
      </c>
      <c r="D65" s="17"/>
      <c r="E65" s="17">
        <f t="shared" si="0"/>
        <v>0</v>
      </c>
      <c r="F65" s="28">
        <f t="shared" si="3"/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>
        <f t="shared" si="2"/>
        <v>0</v>
      </c>
    </row>
    <row r="66" spans="1:19" s="14" customFormat="1" ht="12.75" x14ac:dyDescent="0.2">
      <c r="A66" s="14">
        <v>55</v>
      </c>
      <c r="B66" s="15" t="s">
        <v>97</v>
      </c>
      <c r="C66" s="16">
        <v>5021321007</v>
      </c>
      <c r="D66" s="17"/>
      <c r="E66" s="17">
        <f t="shared" si="0"/>
        <v>0</v>
      </c>
      <c r="F66" s="28">
        <f t="shared" si="3"/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>
        <f t="shared" si="2"/>
        <v>0</v>
      </c>
    </row>
    <row r="67" spans="1:19" s="14" customFormat="1" ht="12.75" x14ac:dyDescent="0.2">
      <c r="A67" s="14">
        <v>56</v>
      </c>
      <c r="B67" s="15" t="s">
        <v>112</v>
      </c>
      <c r="C67" s="16">
        <v>5021321008</v>
      </c>
      <c r="D67" s="17"/>
      <c r="E67" s="17">
        <f t="shared" si="0"/>
        <v>0</v>
      </c>
      <c r="F67" s="28">
        <f t="shared" si="3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>
        <f t="shared" si="2"/>
        <v>0</v>
      </c>
    </row>
    <row r="68" spans="1:19" s="14" customFormat="1" ht="12.75" x14ac:dyDescent="0.2">
      <c r="A68" s="14">
        <v>57</v>
      </c>
      <c r="B68" s="15" t="s">
        <v>98</v>
      </c>
      <c r="C68" s="16">
        <v>5021321011</v>
      </c>
      <c r="D68" s="17"/>
      <c r="E68" s="17">
        <f t="shared" si="0"/>
        <v>0</v>
      </c>
      <c r="F68" s="28">
        <f t="shared" si="3"/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>
        <f t="shared" si="2"/>
        <v>0</v>
      </c>
    </row>
    <row r="69" spans="1:19" s="14" customFormat="1" ht="12.75" x14ac:dyDescent="0.2">
      <c r="A69" s="14">
        <v>58</v>
      </c>
      <c r="B69" s="15" t="s">
        <v>99</v>
      </c>
      <c r="C69" s="16">
        <v>5021321012</v>
      </c>
      <c r="D69" s="17"/>
      <c r="E69" s="17">
        <f t="shared" si="0"/>
        <v>0</v>
      </c>
      <c r="F69" s="28">
        <f t="shared" si="3"/>
        <v>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>
        <f t="shared" si="2"/>
        <v>0</v>
      </c>
    </row>
    <row r="70" spans="1:19" s="14" customFormat="1" ht="12.75" x14ac:dyDescent="0.2">
      <c r="A70" s="14">
        <v>59</v>
      </c>
      <c r="B70" s="15" t="s">
        <v>100</v>
      </c>
      <c r="C70" s="16">
        <v>5021321013</v>
      </c>
      <c r="D70" s="17"/>
      <c r="E70" s="17">
        <f t="shared" si="0"/>
        <v>0</v>
      </c>
      <c r="F70" s="28">
        <f t="shared" si="3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>
        <f t="shared" si="2"/>
        <v>0</v>
      </c>
    </row>
    <row r="71" spans="1:19" s="14" customFormat="1" ht="12.75" x14ac:dyDescent="0.2">
      <c r="A71" s="14">
        <v>60</v>
      </c>
      <c r="B71" s="15" t="s">
        <v>101</v>
      </c>
      <c r="C71" s="16">
        <v>5021321099</v>
      </c>
      <c r="D71" s="17"/>
      <c r="E71" s="17">
        <f t="shared" si="0"/>
        <v>0</v>
      </c>
      <c r="F71" s="28">
        <f t="shared" si="3"/>
        <v>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>
        <f>SUM(G71:R71)</f>
        <v>0</v>
      </c>
    </row>
    <row r="72" spans="1:19" s="14" customFormat="1" ht="12.75" x14ac:dyDescent="0.2">
      <c r="A72" s="14">
        <v>61</v>
      </c>
      <c r="B72" s="15" t="s">
        <v>102</v>
      </c>
      <c r="C72" s="16">
        <v>5021322001</v>
      </c>
      <c r="D72" s="17"/>
      <c r="E72" s="17">
        <f t="shared" si="0"/>
        <v>0</v>
      </c>
      <c r="F72" s="28">
        <f t="shared" si="3"/>
        <v>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>
        <f>SUM(G72:R72)</f>
        <v>0</v>
      </c>
    </row>
    <row r="73" spans="1:19" s="14" customFormat="1" ht="13.5" customHeight="1" x14ac:dyDescent="0.2">
      <c r="A73" s="14">
        <v>62</v>
      </c>
      <c r="B73" s="15" t="s">
        <v>103</v>
      </c>
      <c r="C73" s="16">
        <v>5021501001</v>
      </c>
      <c r="D73" s="17"/>
      <c r="E73" s="17">
        <f t="shared" si="0"/>
        <v>0</v>
      </c>
      <c r="F73" s="28">
        <f t="shared" si="3"/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>
        <f>SUM(G73:R73)</f>
        <v>0</v>
      </c>
    </row>
    <row r="74" spans="1:19" s="14" customFormat="1" ht="12.75" x14ac:dyDescent="0.2">
      <c r="A74" s="14">
        <v>63</v>
      </c>
      <c r="B74" s="15" t="s">
        <v>113</v>
      </c>
      <c r="C74" s="16">
        <v>5021502000</v>
      </c>
      <c r="D74" s="17"/>
      <c r="E74" s="17">
        <f t="shared" si="0"/>
        <v>0</v>
      </c>
      <c r="F74" s="28">
        <f t="shared" si="3"/>
        <v>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>
        <f>SUM(G74:R74)</f>
        <v>0</v>
      </c>
    </row>
    <row r="75" spans="1:19" s="14" customFormat="1" ht="12.75" x14ac:dyDescent="0.2">
      <c r="A75" s="14">
        <v>64</v>
      </c>
      <c r="B75" s="15" t="s">
        <v>114</v>
      </c>
      <c r="C75" s="16">
        <v>5021503000</v>
      </c>
      <c r="D75" s="17"/>
      <c r="E75" s="17">
        <f t="shared" si="0"/>
        <v>0</v>
      </c>
      <c r="F75" s="28">
        <f t="shared" si="3"/>
        <v>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>
        <f>SUM(G75:R75)</f>
        <v>0</v>
      </c>
    </row>
    <row r="76" spans="1:19" x14ac:dyDescent="0.25">
      <c r="B76" s="19" t="s">
        <v>104</v>
      </c>
      <c r="C76" s="20"/>
      <c r="D76" s="34">
        <f>SUM(D12:D75)</f>
        <v>108842</v>
      </c>
      <c r="E76" s="35">
        <f t="shared" ref="E76:S76" si="4">SUM(E12:E75)</f>
        <v>5442</v>
      </c>
      <c r="F76" s="36">
        <f t="shared" si="4"/>
        <v>103400</v>
      </c>
      <c r="G76" s="29">
        <f t="shared" si="4"/>
        <v>10700</v>
      </c>
      <c r="H76" s="29">
        <f t="shared" si="4"/>
        <v>10700</v>
      </c>
      <c r="I76" s="29">
        <f t="shared" si="4"/>
        <v>10700</v>
      </c>
      <c r="J76" s="29">
        <f t="shared" si="4"/>
        <v>10700</v>
      </c>
      <c r="K76" s="29">
        <f t="shared" si="4"/>
        <v>10700</v>
      </c>
      <c r="L76" s="29">
        <f t="shared" si="4"/>
        <v>10700</v>
      </c>
      <c r="M76" s="29">
        <f t="shared" si="4"/>
        <v>10700</v>
      </c>
      <c r="N76" s="29">
        <f t="shared" si="4"/>
        <v>5700</v>
      </c>
      <c r="O76" s="29">
        <f t="shared" si="4"/>
        <v>5700</v>
      </c>
      <c r="P76" s="29">
        <f t="shared" si="4"/>
        <v>5700</v>
      </c>
      <c r="Q76" s="29">
        <f t="shared" si="4"/>
        <v>5700</v>
      </c>
      <c r="R76" s="29">
        <f t="shared" si="4"/>
        <v>5700</v>
      </c>
      <c r="S76" s="36">
        <f t="shared" si="4"/>
        <v>103400</v>
      </c>
    </row>
    <row r="79" spans="1:19" x14ac:dyDescent="0.25">
      <c r="B79" t="s">
        <v>105</v>
      </c>
      <c r="M79" s="2" t="s">
        <v>120</v>
      </c>
    </row>
    <row r="81" spans="2:14" x14ac:dyDescent="0.25">
      <c r="M81" s="21"/>
      <c r="N81" s="21" t="s">
        <v>116</v>
      </c>
    </row>
    <row r="82" spans="2:14" x14ac:dyDescent="0.25">
      <c r="B82" t="s">
        <v>106</v>
      </c>
      <c r="N82" s="2" t="s">
        <v>107</v>
      </c>
    </row>
    <row r="86" spans="2:14" x14ac:dyDescent="0.25">
      <c r="B86" s="22" t="s">
        <v>108</v>
      </c>
    </row>
    <row r="87" spans="2:14" x14ac:dyDescent="0.25">
      <c r="B87" s="23" t="s">
        <v>109</v>
      </c>
    </row>
    <row r="88" spans="2:14" x14ac:dyDescent="0.25">
      <c r="B88" t="s">
        <v>110</v>
      </c>
    </row>
    <row r="89" spans="2:14" x14ac:dyDescent="0.25">
      <c r="B89" t="s">
        <v>111</v>
      </c>
    </row>
    <row r="92" spans="2:14" x14ac:dyDescent="0.25">
      <c r="B92" s="24"/>
    </row>
    <row r="93" spans="2:14" x14ac:dyDescent="0.25">
      <c r="B93" s="12"/>
    </row>
  </sheetData>
  <mergeCells count="2">
    <mergeCell ref="B1:R1"/>
    <mergeCell ref="B2:R2"/>
  </mergeCells>
  <pageMargins left="1.3" right="0.4" top="0.75" bottom="0.75" header="0.3" footer="0.3"/>
  <pageSetup paperSize="5" scale="98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ASB</vt:lpstr>
      <vt:lpstr>mdp</vt:lpstr>
      <vt:lpstr>Sheet1</vt:lpstr>
      <vt:lpstr>ASB!Print_Area</vt:lpstr>
      <vt:lpstr>mdp!Print_Area</vt:lpstr>
      <vt:lpstr>ASB!Print_Titles</vt:lpstr>
      <vt:lpstr>mdp!Print_Titles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 Cam. Sur</dc:creator>
  <cp:lastModifiedBy>dhal</cp:lastModifiedBy>
  <dcterms:created xsi:type="dcterms:W3CDTF">2017-08-31T03:55:01Z</dcterms:created>
  <dcterms:modified xsi:type="dcterms:W3CDTF">2018-08-20T07:49:13Z</dcterms:modified>
</cp:coreProperties>
</file>